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8" windowWidth="14808" windowHeight="8016" activeTab="1"/>
  </bookViews>
  <sheets>
    <sheet name="Sheet1" sheetId="1" r:id="rId1"/>
    <sheet name="Sheet2" sheetId="2" r:id="rId2"/>
    <sheet name="Sheet3" sheetId="3" r:id="rId3"/>
  </sheets>
  <calcPr calcId="145621"/>
</workbook>
</file>

<file path=xl/calcChain.xml><?xml version="1.0" encoding="utf-8"?>
<calcChain xmlns="http://schemas.openxmlformats.org/spreadsheetml/2006/main">
  <c r="I4" i="2" l="1"/>
  <c r="G7" i="2" s="1"/>
  <c r="S4" i="1"/>
  <c r="R4" i="1"/>
  <c r="Q4" i="1"/>
  <c r="P4" i="1"/>
</calcChain>
</file>

<file path=xl/sharedStrings.xml><?xml version="1.0" encoding="utf-8"?>
<sst xmlns="http://schemas.openxmlformats.org/spreadsheetml/2006/main" count="62" uniqueCount="52">
  <si>
    <t>多功能安全鞋计算表</t>
    <phoneticPr fontId="1" type="noConversion"/>
  </si>
  <si>
    <t>序号</t>
    <phoneticPr fontId="1" type="noConversion"/>
  </si>
  <si>
    <t>防寒</t>
    <phoneticPr fontId="1" type="noConversion"/>
  </si>
  <si>
    <t>隔热</t>
    <phoneticPr fontId="1" type="noConversion"/>
  </si>
  <si>
    <t>基础数量6双</t>
    <phoneticPr fontId="1" type="noConversion"/>
  </si>
  <si>
    <t>基础数量7双</t>
    <phoneticPr fontId="1" type="noConversion"/>
  </si>
  <si>
    <t>每项+1</t>
    <phoneticPr fontId="1" type="noConversion"/>
  </si>
  <si>
    <t>耐油</t>
    <phoneticPr fontId="1" type="noConversion"/>
  </si>
  <si>
    <t>导电</t>
    <phoneticPr fontId="1" type="noConversion"/>
  </si>
  <si>
    <t>每项+2</t>
    <phoneticPr fontId="1" type="noConversion"/>
  </si>
  <si>
    <t>电绝缘</t>
    <phoneticPr fontId="1" type="noConversion"/>
  </si>
  <si>
    <t>防静电</t>
    <phoneticPr fontId="1" type="noConversion"/>
  </si>
  <si>
    <t>每项+3</t>
    <phoneticPr fontId="1" type="noConversion"/>
  </si>
  <si>
    <t>每项+4</t>
    <phoneticPr fontId="1" type="noConversion"/>
  </si>
  <si>
    <t>若样品已有防静电功能或导电功能，且样品其他具有功能所需的数量未超过防静电功能或导电功能应增加的数量，则不再需要增加数量；若超过防静电功能或导电功能应增加的数量，则需要增加相应的数量。</t>
    <phoneticPr fontId="1" type="noConversion"/>
  </si>
  <si>
    <t>性能备注</t>
    <phoneticPr fontId="1" type="noConversion"/>
  </si>
  <si>
    <t>防刺穿金属</t>
    <phoneticPr fontId="1" type="noConversion"/>
  </si>
  <si>
    <t>防刺穿非金属</t>
    <phoneticPr fontId="1" type="noConversion"/>
  </si>
  <si>
    <t>是否为非金属保护包头</t>
    <phoneticPr fontId="1" type="noConversion"/>
  </si>
  <si>
    <t>产品名称</t>
    <phoneticPr fontId="1" type="noConversion"/>
  </si>
  <si>
    <t>合计需要需要数量</t>
    <phoneticPr fontId="1" type="noConversion"/>
  </si>
  <si>
    <t>非金属保护包头</t>
    <phoneticPr fontId="1" type="noConversion"/>
  </si>
  <si>
    <t>金属防刺穿垫</t>
    <phoneticPr fontId="1" type="noConversion"/>
  </si>
  <si>
    <t>非金属防刺穿垫</t>
    <phoneticPr fontId="1" type="noConversion"/>
  </si>
  <si>
    <t xml:space="preserve">样品需要另附6块与样品相同的皮革试片，每块试片尺寸为100mm×35mm；若样品是涂覆织物/纺织品类鞋，则需另附2块与样品相同的涂覆织物/纺织品材料，每块试片尺寸为500mm×500mm </t>
    <phoneticPr fontId="1" type="noConversion"/>
  </si>
  <si>
    <t>皮革及涂覆织物</t>
    <phoneticPr fontId="1" type="noConversion"/>
  </si>
  <si>
    <t>全橡胶全聚合</t>
    <phoneticPr fontId="1" type="noConversion"/>
  </si>
  <si>
    <t>鞋靴材质</t>
  </si>
  <si>
    <t>是否包括防刺穿性能、隔热性能、防寒性能</t>
  </si>
  <si>
    <t>是否包括耐油性能、导电性能</t>
  </si>
  <si>
    <t>是否包含电绝缘功能</t>
  </si>
  <si>
    <t>是否包含防静电功能</t>
  </si>
  <si>
    <t>足趾保护功能为必选项</t>
  </si>
  <si>
    <t>是否包含防刺穿功能</t>
  </si>
  <si>
    <t>抽样数量合计</t>
    <phoneticPr fontId="1" type="noConversion"/>
  </si>
  <si>
    <t>另附</t>
  </si>
  <si>
    <t>多功能安全鞋抽样数量计算表</t>
    <phoneticPr fontId="1" type="noConversion"/>
  </si>
  <si>
    <t>功能</t>
    <phoneticPr fontId="1" type="noConversion"/>
  </si>
  <si>
    <t>抽样数量</t>
    <phoneticPr fontId="1" type="noConversion"/>
  </si>
  <si>
    <t>统计</t>
    <phoneticPr fontId="1" type="noConversion"/>
  </si>
  <si>
    <t>填写生成</t>
    <phoneticPr fontId="1" type="noConversion"/>
  </si>
  <si>
    <t xml:space="preserve"> 双 [鞋/靴号取245～265]</t>
    <phoneticPr fontId="1" type="noConversion"/>
  </si>
  <si>
    <t xml:space="preserve">同批次、同材质、同鞋/靴号的鞋/靴 </t>
    <phoneticPr fontId="1" type="noConversion"/>
  </si>
  <si>
    <t>若样品已有防静电功能或导电功能，且样品其他具有功能所需的数量未超过防静电功能或导电功能应增加的数量，则不再需要增加数量；若超过防静电功能或导电功能应增加的数量，则需要增加相应的数量。若不需要增加数量，请勾选无需增加选项。</t>
    <phoneticPr fontId="1" type="noConversion"/>
  </si>
  <si>
    <t>是否包含电绝缘性能</t>
  </si>
  <si>
    <t>是否包含防静电性能</t>
  </si>
  <si>
    <t>使用说明：</t>
    <phoneticPr fontId="1" type="noConversion"/>
  </si>
  <si>
    <t>1.本表格为计算多功能安全鞋抽样鞋/靴及其他部件数量所用。</t>
    <phoneticPr fontId="1" type="noConversion"/>
  </si>
  <si>
    <t>2.根据多功能安全鞋材质、性能勾选蓝色单元格内对应数据。</t>
    <phoneticPr fontId="1" type="noConversion"/>
  </si>
  <si>
    <t>3.根据保护足趾、防刺穿及鞋类材质勾选红色单元格内对应数据。</t>
    <phoneticPr fontId="1" type="noConversion"/>
  </si>
  <si>
    <t>4.完成计算后数据会生成在绿色单元格内，可直接复制使用。</t>
    <phoneticPr fontId="1" type="noConversion"/>
  </si>
  <si>
    <t>5.复制生成内容时请直接复制整个单元格而不是双击点开复制计算公式</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</si>
</sst>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宋体"/>
      <family val="2"/>
      <scheme val="minor"/>
    </font>
    <font>
      <sz val="9"/>
      <name val="宋体"/>
      <family val="3"/>
      <charset val="134"/>
      <scheme val="minor"/>
    </font>
    <font>
      <b/>
      <sz val="11"/>
      <color theme="1"/>
      <name val="宋体"/>
      <family val="3"/>
      <charset val="134"/>
      <scheme val="minor"/>
    </font>
    <font>
      <b/>
      <sz val="11"/>
      <color theme="1"/>
      <name val="方正兰亭粗黑_GBK"/>
      <family val="3"/>
      <charset val="134"/>
    </font>
    <font>
      <b/>
      <sz val="20"/>
      <color theme="1"/>
      <name val="方正超粗黑简体"/>
      <family val="4"/>
      <charset val="134"/>
    </font>
  </fonts>
  <fills count="3">
    <fill>
      <patternFill patternType="none"/>
    </fill>
    <fill>
      <patternFill patternType="gray125"/>
    </fill>
    <fill>
      <patternFill patternType="solid">
        <fgColor theme="0" tint="-0.249977111117893"/>
        <bgColor indexed="64"/>
      </patternFill>
    </fill>
  </fills>
  <borders count="2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ck">
        <color rgb="FF00B0F0"/>
      </left>
      <right style="thick">
        <color rgb="FF00B0F0"/>
      </right>
      <top style="thick">
        <color rgb="FF00B0F0"/>
      </top>
      <bottom style="thick">
        <color rgb="FF00B0F0"/>
      </bottom>
      <diagonal/>
    </border>
    <border>
      <left/>
      <right/>
      <top/>
      <bottom style="thick">
        <color indexed="64"/>
      </bottom>
      <diagonal/>
    </border>
    <border>
      <left style="thin">
        <color indexed="64"/>
      </left>
      <right style="thin">
        <color indexed="64"/>
      </right>
      <top/>
      <bottom/>
      <diagonal/>
    </border>
    <border>
      <left/>
      <right style="thick">
        <color indexed="64"/>
      </right>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ck">
        <color indexed="64"/>
      </bottom>
      <diagonal/>
    </border>
    <border>
      <left style="thick">
        <color indexed="64"/>
      </left>
      <right/>
      <top/>
      <bottom/>
      <diagonal/>
    </border>
    <border>
      <left style="thin">
        <color indexed="64"/>
      </left>
      <right/>
      <top/>
      <bottom/>
      <diagonal/>
    </border>
    <border>
      <left/>
      <right style="thick">
        <color rgb="FFFF0000"/>
      </right>
      <top/>
      <bottom/>
      <diagonal/>
    </border>
    <border>
      <left/>
      <right/>
      <top style="thick">
        <color rgb="FFFF0000"/>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style="thick">
        <color rgb="FF92D050"/>
      </left>
      <right/>
      <top style="thick">
        <color rgb="FF92D050"/>
      </top>
      <bottom/>
      <diagonal/>
    </border>
    <border>
      <left/>
      <right/>
      <top style="thick">
        <color rgb="FF92D050"/>
      </top>
      <bottom/>
      <diagonal/>
    </border>
    <border>
      <left/>
      <right style="thick">
        <color rgb="FF92D050"/>
      </right>
      <top style="thick">
        <color rgb="FF92D050"/>
      </top>
      <bottom/>
      <diagonal/>
    </border>
    <border>
      <left style="thick">
        <color rgb="FF92D050"/>
      </left>
      <right/>
      <top/>
      <bottom style="thick">
        <color rgb="FF92D050"/>
      </bottom>
      <diagonal/>
    </border>
    <border>
      <left/>
      <right/>
      <top/>
      <bottom style="thick">
        <color rgb="FF92D050"/>
      </bottom>
      <diagonal/>
    </border>
    <border>
      <left/>
      <right style="thick">
        <color rgb="FF92D050"/>
      </right>
      <top/>
      <bottom style="thick">
        <color rgb="FF92D050"/>
      </bottom>
      <diagonal/>
    </border>
  </borders>
  <cellStyleXfs count="1">
    <xf numFmtId="0" fontId="0" fillId="0" borderId="0"/>
  </cellStyleXfs>
  <cellXfs count="41">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3" fillId="0" borderId="5" xfId="0" applyFont="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3" fillId="2" borderId="3"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0" fillId="0" borderId="15" xfId="0" applyBorder="1" applyAlignment="1">
      <alignment horizontal="center" vertical="center" wrapText="1"/>
    </xf>
    <xf numFmtId="0" fontId="3" fillId="2" borderId="16" xfId="0" applyFont="1" applyFill="1" applyBorder="1" applyAlignment="1">
      <alignment horizontal="center" vertical="center" wrapText="1"/>
    </xf>
    <xf numFmtId="0" fontId="3" fillId="0" borderId="2" xfId="0" applyFont="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xf>
    <xf numFmtId="0" fontId="3" fillId="0" borderId="0" xfId="0" applyFont="1" applyBorder="1" applyAlignment="1">
      <alignment horizontal="left"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3" fillId="0" borderId="1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9" xfId="0" applyFont="1" applyFill="1" applyBorder="1" applyAlignment="1">
      <alignment horizontal="left"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B1" workbookViewId="0">
      <selection activeCell="E2" sqref="E2"/>
    </sheetView>
  </sheetViews>
  <sheetFormatPr defaultRowHeight="27" customHeight="1" x14ac:dyDescent="0.25"/>
  <cols>
    <col min="1" max="1" width="6.5546875" style="1" customWidth="1"/>
    <col min="2" max="2" width="17.6640625" style="1" customWidth="1"/>
    <col min="3" max="3" width="13.21875" style="1" customWidth="1"/>
    <col min="4" max="4" width="19.109375" style="1" customWidth="1"/>
    <col min="5" max="5" width="16.5546875" style="1" customWidth="1"/>
    <col min="6" max="7" width="16.21875" style="1" customWidth="1"/>
    <col min="8" max="16384" width="8.88671875" style="1"/>
  </cols>
  <sheetData>
    <row r="1" spans="1:19" ht="27" customHeight="1" x14ac:dyDescent="0.25">
      <c r="A1" s="23" t="s">
        <v>0</v>
      </c>
      <c r="B1" s="23"/>
      <c r="C1" s="23"/>
      <c r="D1" s="23"/>
      <c r="E1" s="23"/>
      <c r="F1" s="23"/>
      <c r="G1" s="23"/>
      <c r="H1" s="23"/>
      <c r="I1" s="23"/>
      <c r="J1" s="23"/>
      <c r="K1" s="23"/>
      <c r="L1" s="23"/>
      <c r="M1" s="23"/>
      <c r="N1" s="23"/>
      <c r="O1" s="23"/>
      <c r="P1" s="23"/>
      <c r="Q1" s="23"/>
      <c r="R1" s="23"/>
      <c r="S1" s="23"/>
    </row>
    <row r="2" spans="1:19" ht="87.6" customHeight="1" x14ac:dyDescent="0.25">
      <c r="A2" s="23" t="s">
        <v>15</v>
      </c>
      <c r="B2" s="23"/>
      <c r="C2" s="23"/>
      <c r="D2" s="3" t="s">
        <v>25</v>
      </c>
      <c r="E2" s="2" t="s">
        <v>26</v>
      </c>
      <c r="F2" s="2" t="s">
        <v>16</v>
      </c>
      <c r="G2" s="2" t="s">
        <v>17</v>
      </c>
      <c r="H2" s="2" t="s">
        <v>2</v>
      </c>
      <c r="I2" s="2" t="s">
        <v>3</v>
      </c>
      <c r="J2" s="2" t="s">
        <v>7</v>
      </c>
      <c r="K2" s="2" t="s">
        <v>8</v>
      </c>
      <c r="L2" s="2" t="s">
        <v>10</v>
      </c>
      <c r="M2" s="2" t="s">
        <v>11</v>
      </c>
      <c r="N2" s="24" t="s">
        <v>14</v>
      </c>
      <c r="O2" s="24"/>
      <c r="P2" s="3" t="s">
        <v>20</v>
      </c>
      <c r="Q2" s="3" t="s">
        <v>21</v>
      </c>
      <c r="R2" s="3" t="s">
        <v>22</v>
      </c>
      <c r="S2" s="3" t="s">
        <v>23</v>
      </c>
    </row>
    <row r="3" spans="1:19" ht="88.2" customHeight="1" x14ac:dyDescent="0.25">
      <c r="A3" s="2" t="s">
        <v>1</v>
      </c>
      <c r="B3" s="2" t="s">
        <v>19</v>
      </c>
      <c r="C3" s="3" t="s">
        <v>18</v>
      </c>
      <c r="D3" s="2" t="s">
        <v>4</v>
      </c>
      <c r="E3" s="2" t="s">
        <v>5</v>
      </c>
      <c r="F3" s="2" t="s">
        <v>6</v>
      </c>
      <c r="G3" s="2" t="s">
        <v>6</v>
      </c>
      <c r="H3" s="2" t="s">
        <v>6</v>
      </c>
      <c r="I3" s="2" t="s">
        <v>6</v>
      </c>
      <c r="J3" s="2" t="s">
        <v>9</v>
      </c>
      <c r="K3" s="2" t="s">
        <v>9</v>
      </c>
      <c r="L3" s="2" t="s">
        <v>12</v>
      </c>
      <c r="M3" s="2" t="s">
        <v>13</v>
      </c>
      <c r="N3" s="24"/>
      <c r="O3" s="24"/>
      <c r="P3" s="2"/>
      <c r="Q3" s="2">
        <v>10</v>
      </c>
      <c r="R3" s="2">
        <v>2</v>
      </c>
      <c r="S3" s="2">
        <v>10</v>
      </c>
    </row>
    <row r="4" spans="1:19" ht="27" customHeight="1" x14ac:dyDescent="0.25">
      <c r="A4" s="2"/>
      <c r="B4" s="2"/>
      <c r="C4" s="2">
        <v>1</v>
      </c>
      <c r="D4" s="2">
        <v>6</v>
      </c>
      <c r="E4" s="2">
        <v>7</v>
      </c>
      <c r="F4" s="2">
        <v>1</v>
      </c>
      <c r="G4" s="2">
        <v>1</v>
      </c>
      <c r="H4" s="2">
        <v>1</v>
      </c>
      <c r="I4" s="2">
        <v>1</v>
      </c>
      <c r="J4" s="2">
        <v>2</v>
      </c>
      <c r="K4" s="2">
        <v>2</v>
      </c>
      <c r="L4" s="2">
        <v>3</v>
      </c>
      <c r="M4" s="2">
        <v>4</v>
      </c>
      <c r="N4" s="2"/>
      <c r="O4" s="2"/>
      <c r="P4" s="2">
        <f>D4+E4+F4+G4+H4+I4+J4+K4+L4+M4</f>
        <v>28</v>
      </c>
      <c r="Q4" s="2">
        <f>C4*Q3</f>
        <v>10</v>
      </c>
      <c r="R4" s="2">
        <f>F4*R3</f>
        <v>2</v>
      </c>
      <c r="S4" s="2">
        <f>G4*S3</f>
        <v>10</v>
      </c>
    </row>
    <row r="11" spans="1:19" ht="27" customHeight="1" x14ac:dyDescent="0.25">
      <c r="B11" s="25" t="s">
        <v>24</v>
      </c>
      <c r="C11" s="25"/>
      <c r="D11" s="25"/>
      <c r="E11" s="25"/>
      <c r="F11" s="25"/>
      <c r="G11" s="25"/>
      <c r="H11" s="25"/>
      <c r="I11" s="25"/>
      <c r="J11" s="25"/>
      <c r="K11" s="25"/>
      <c r="L11" s="25"/>
      <c r="M11" s="25"/>
      <c r="N11" s="25"/>
      <c r="O11" s="25"/>
      <c r="P11" s="25"/>
      <c r="Q11" s="25"/>
      <c r="R11" s="25"/>
      <c r="S11" s="25"/>
    </row>
    <row r="12" spans="1:19" ht="27" customHeight="1" x14ac:dyDescent="0.25">
      <c r="B12" s="25"/>
      <c r="C12" s="25"/>
      <c r="D12" s="25"/>
      <c r="E12" s="25"/>
      <c r="F12" s="25"/>
      <c r="G12" s="25"/>
      <c r="H12" s="25"/>
      <c r="I12" s="25"/>
      <c r="J12" s="25"/>
      <c r="K12" s="25"/>
      <c r="L12" s="25"/>
      <c r="M12" s="25"/>
      <c r="N12" s="25"/>
      <c r="O12" s="25"/>
      <c r="P12" s="25"/>
      <c r="Q12" s="25"/>
      <c r="R12" s="25"/>
      <c r="S12" s="25"/>
    </row>
  </sheetData>
  <mergeCells count="4">
    <mergeCell ref="A1:S1"/>
    <mergeCell ref="N2:O3"/>
    <mergeCell ref="A2:C2"/>
    <mergeCell ref="B11:S12"/>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6"/>
  <sheetViews>
    <sheetView tabSelected="1" topLeftCell="A7" workbookViewId="0">
      <selection activeCell="G18" sqref="G18"/>
    </sheetView>
  </sheetViews>
  <sheetFormatPr defaultRowHeight="27" customHeight="1" x14ac:dyDescent="0.25"/>
  <cols>
    <col min="1" max="2" width="8.88671875" style="4"/>
    <col min="3" max="3" width="15.6640625" style="4" customWidth="1"/>
    <col min="4" max="4" width="26.109375" style="4" customWidth="1"/>
    <col min="5" max="5" width="26.44140625" style="4" customWidth="1"/>
    <col min="6" max="6" width="20.33203125" style="4" customWidth="1"/>
    <col min="7" max="7" width="20.109375" style="4" customWidth="1"/>
    <col min="8" max="8" width="20.88671875" style="4" customWidth="1"/>
    <col min="9" max="9" width="13.5546875" style="4" customWidth="1"/>
    <col min="10" max="16384" width="8.88671875" style="4"/>
  </cols>
  <sheetData>
    <row r="1" spans="2:10" ht="27" customHeight="1" x14ac:dyDescent="0.25">
      <c r="C1" s="33" t="s">
        <v>36</v>
      </c>
      <c r="D1" s="33"/>
      <c r="E1" s="33"/>
      <c r="F1" s="33"/>
      <c r="G1" s="33"/>
      <c r="H1" s="33"/>
      <c r="I1" s="33"/>
    </row>
    <row r="2" spans="2:10" ht="38.4" customHeight="1" thickBot="1" x14ac:dyDescent="0.3">
      <c r="C2" s="34"/>
      <c r="D2" s="34"/>
      <c r="E2" s="34"/>
      <c r="F2" s="34"/>
      <c r="G2" s="34"/>
      <c r="H2" s="34"/>
      <c r="I2" s="34"/>
    </row>
    <row r="3" spans="2:10" ht="57.6" customHeight="1" thickTop="1" thickBot="1" x14ac:dyDescent="0.3">
      <c r="B3" s="10"/>
      <c r="C3" s="9" t="s">
        <v>37</v>
      </c>
      <c r="D3" s="8" t="s">
        <v>27</v>
      </c>
      <c r="E3" s="8" t="s">
        <v>28</v>
      </c>
      <c r="F3" s="8" t="s">
        <v>29</v>
      </c>
      <c r="G3" s="8" t="s">
        <v>30</v>
      </c>
      <c r="H3" s="8" t="s">
        <v>31</v>
      </c>
      <c r="I3" s="16" t="s">
        <v>34</v>
      </c>
      <c r="J3" s="15"/>
    </row>
    <row r="4" spans="2:10" ht="51" customHeight="1" thickTop="1" thickBot="1" x14ac:dyDescent="0.3">
      <c r="B4" s="10"/>
      <c r="C4" s="12" t="s">
        <v>38</v>
      </c>
      <c r="D4" s="6" t="s">
        <v>27</v>
      </c>
      <c r="E4" s="6" t="s">
        <v>28</v>
      </c>
      <c r="F4" s="6" t="s">
        <v>29</v>
      </c>
      <c r="G4" s="6" t="s">
        <v>44</v>
      </c>
      <c r="H4" s="6" t="s">
        <v>45</v>
      </c>
      <c r="I4" s="5" t="e">
        <f>MID(D4,8,1)+MID(E4,6,1)+MID(F4,6,1)+MID(G4,8,1)+MID(H4,8,1)</f>
        <v>#VALUE!</v>
      </c>
      <c r="J4" s="15"/>
    </row>
    <row r="5" spans="2:10" ht="27" customHeight="1" thickTop="1" x14ac:dyDescent="0.25">
      <c r="B5" s="11"/>
      <c r="C5" s="35" t="s">
        <v>43</v>
      </c>
      <c r="D5" s="36"/>
      <c r="E5" s="36"/>
      <c r="F5" s="36"/>
      <c r="G5" s="36"/>
      <c r="H5" s="36"/>
      <c r="I5" s="37"/>
    </row>
    <row r="6" spans="2:10" ht="33" customHeight="1" thickBot="1" x14ac:dyDescent="0.3">
      <c r="C6" s="38"/>
      <c r="D6" s="39"/>
      <c r="E6" s="39"/>
      <c r="F6" s="39"/>
      <c r="G6" s="36"/>
      <c r="H6" s="36"/>
      <c r="I6" s="40"/>
    </row>
    <row r="7" spans="2:10" ht="47.4" customHeight="1" thickTop="1" thickBot="1" x14ac:dyDescent="0.3">
      <c r="C7" s="13" t="s">
        <v>39</v>
      </c>
      <c r="D7" s="7" t="s">
        <v>32</v>
      </c>
      <c r="E7" s="7" t="s">
        <v>33</v>
      </c>
      <c r="F7" s="17" t="s">
        <v>35</v>
      </c>
      <c r="G7" s="27" t="e">
        <f>C9&amp;I4&amp;D9&amp;D8&amp;E8&amp;F8</f>
        <v>#VALUE!</v>
      </c>
      <c r="H7" s="28"/>
      <c r="I7" s="29"/>
    </row>
    <row r="8" spans="2:10" ht="61.8" customHeight="1" thickTop="1" thickBot="1" x14ac:dyDescent="0.3">
      <c r="C8" s="14" t="s">
        <v>40</v>
      </c>
      <c r="D8" s="20" t="s">
        <v>32</v>
      </c>
      <c r="E8" s="20" t="s">
        <v>33</v>
      </c>
      <c r="F8" s="21" t="s">
        <v>35</v>
      </c>
      <c r="G8" s="30"/>
      <c r="H8" s="31"/>
      <c r="I8" s="32"/>
    </row>
    <row r="9" spans="2:10" ht="1.2" hidden="1" customHeight="1" x14ac:dyDescent="0.25">
      <c r="C9" s="4" t="s">
        <v>42</v>
      </c>
      <c r="D9" s="4" t="s">
        <v>41</v>
      </c>
      <c r="F9" s="18"/>
    </row>
    <row r="10" spans="2:10" ht="27" customHeight="1" thickTop="1" x14ac:dyDescent="0.25">
      <c r="D10" s="19"/>
      <c r="F10" s="19"/>
    </row>
    <row r="11" spans="2:10" ht="27" customHeight="1" x14ac:dyDescent="0.25">
      <c r="C11" s="22" t="s">
        <v>46</v>
      </c>
      <c r="D11" s="22"/>
      <c r="E11" s="22"/>
      <c r="F11" s="22"/>
      <c r="G11" s="22"/>
      <c r="H11" s="22"/>
    </row>
    <row r="12" spans="2:10" ht="27" customHeight="1" x14ac:dyDescent="0.25">
      <c r="C12" s="26" t="s">
        <v>47</v>
      </c>
      <c r="D12" s="26"/>
      <c r="E12" s="26"/>
      <c r="F12" s="22"/>
      <c r="G12" s="22"/>
      <c r="H12" s="22"/>
    </row>
    <row r="13" spans="2:10" ht="27" customHeight="1" x14ac:dyDescent="0.25">
      <c r="C13" s="26" t="s">
        <v>48</v>
      </c>
      <c r="D13" s="26"/>
      <c r="E13" s="26"/>
      <c r="F13" s="22"/>
      <c r="G13" s="22"/>
      <c r="H13" s="22"/>
    </row>
    <row r="14" spans="2:10" ht="27" customHeight="1" x14ac:dyDescent="0.25">
      <c r="C14" s="26" t="s">
        <v>49</v>
      </c>
      <c r="D14" s="26"/>
      <c r="E14" s="26"/>
      <c r="F14" s="22"/>
      <c r="G14" s="22"/>
      <c r="H14" s="22"/>
    </row>
    <row r="15" spans="2:10" ht="27" customHeight="1" x14ac:dyDescent="0.25">
      <c r="C15" s="26" t="s">
        <v>50</v>
      </c>
      <c r="D15" s="26"/>
      <c r="E15" s="26"/>
      <c r="F15" s="22"/>
      <c r="G15" s="22"/>
      <c r="H15" s="22"/>
    </row>
    <row r="16" spans="2:10" ht="27" customHeight="1" x14ac:dyDescent="0.25">
      <c r="C16" s="26" t="s">
        <v>51</v>
      </c>
      <c r="D16" s="26"/>
      <c r="E16" s="26"/>
    </row>
  </sheetData>
  <mergeCells count="8">
    <mergeCell ref="C1:I2"/>
    <mergeCell ref="C5:I6"/>
    <mergeCell ref="C16:E16"/>
    <mergeCell ref="C14:E14"/>
    <mergeCell ref="C15:E15"/>
    <mergeCell ref="C12:E12"/>
    <mergeCell ref="C13:E13"/>
    <mergeCell ref="G7:I8"/>
  </mergeCells>
  <phoneticPr fontId="1" type="noConversion"/>
  <dataValidations count="12">
    <dataValidation type="list" allowBlank="1" showInputMessage="1" showErrorMessage="1" sqref="E3">
      <formula1>"是否包括防刺穿性能、隔热性能、防寒性能,无该性能：0双,刺穿性能：1双,隔热性能：1双,防寒性能：1双,刺穿隔热：2双,刺穿防寒：2双,防寒隔热：2双,三项均有：3双"</formula1>
    </dataValidation>
    <dataValidation type="list" allowBlank="1" showInputMessage="1" showErrorMessage="1" sqref="F3">
      <formula1>"是否包括耐油性能、导电性能,无该性能：0双,耐油性能：2双,导电性能：2双,耐油导电：4双"</formula1>
    </dataValidation>
    <dataValidation type="list" allowBlank="1" showInputMessage="1" showErrorMessage="1" sqref="G3">
      <formula1>"是否包含电绝缘性能,无电绝缘性能：0双,有电绝缘性能：3双"</formula1>
    </dataValidation>
    <dataValidation type="list" allowBlank="1" showInputMessage="1" showErrorMessage="1" sqref="H3">
      <formula1>"是否包含防静电性能,无防静电性能：0双,有防静电性能：4双"</formula1>
    </dataValidation>
    <dataValidation type="list" allowBlank="1" showInputMessage="1" showErrorMessage="1" sqref="E7:E8">
      <formula1>"是否包含防刺穿功能,,，金属的防刺穿垫2只，,，非金属防刺穿垫10只，,，"</formula1>
    </dataValidation>
    <dataValidation type="list" allowBlank="1" showInputMessage="1" showErrorMessage="1" sqref="D7:D8">
      <formula1>"足趾保护功能为必选项, 金属保护包头0只, ，非金属保护包头10只,，"</formula1>
    </dataValidation>
    <dataValidation type="list" allowBlank="1" showInputMessage="1" showErrorMessage="1" sqref="D3:D4">
      <formula1>"鞋靴材质,皮革种类鞋靴：6双,涂覆织物鞋靴：6双,全橡胶类鞋靴：7双,全聚合类鞋靴：7双"</formula1>
    </dataValidation>
    <dataValidation type="list" allowBlank="1" showInputMessage="1" showErrorMessage="1" sqref="F7:F8">
      <formula1>"另附,6块与样品相同的皮革试片，每块试片尺寸为100mm×35mm。,2块与样品相同的涂覆织物/纺织品材料，每块试片尺寸为500mm×500mm,全聚合全橡胶无另附材料。,。"</formula1>
    </dataValidation>
    <dataValidation type="list" allowBlank="1" showInputMessage="1" showErrorMessage="1" sqref="E4">
      <formula1>"是否包括防刺穿性能、隔热性能、防寒性能,无该性能：0双,刺穿性能：1双,隔热性能：1双,防寒性能：1双,刺穿隔热：2双,刺穿防寒：2双,防寒隔热：2双,三项均有：3双,无需增加：0双"</formula1>
    </dataValidation>
    <dataValidation type="list" allowBlank="1" showInputMessage="1" showErrorMessage="1" sqref="F4">
      <formula1>"是否包括耐油性能、导电性能,无该性能：0双,耐油性能：2双,导电性能：2双,耐油导电：4双,无需增加：0双"</formula1>
    </dataValidation>
    <dataValidation type="list" allowBlank="1" showInputMessage="1" showErrorMessage="1" sqref="G4">
      <formula1>"是否包含电绝缘性能,无电绝缘性能：0双,有电绝缘性能：3双,无需特殊增加：0双"</formula1>
    </dataValidation>
    <dataValidation type="list" allowBlank="1" showInputMessage="1" showErrorMessage="1" sqref="H4">
      <formula1>"是否包含防静电性能,无防静电性能：0双,有防静电性能：4双,无需特殊增加：0双"</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2021-11-01T02:33:49Z</dcterms:modified>
</cp:coreProperties>
</file>